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<sst xmlns="http://schemas.openxmlformats.org/spreadsheetml/2006/main" count="166" uniqueCount="71">
  <si>
    <t>PRICELIST</t>
  </si>
  <si>
    <t>BLOCK #</t>
  </si>
  <si>
    <t>MODEL</t>
  </si>
  <si>
    <t>LOT AREA</t>
  </si>
  <si>
    <t xml:space="preserve">FLOOR AREA </t>
  </si>
  <si>
    <t xml:space="preserve">TCP </t>
  </si>
  <si>
    <t>RESERVATION</t>
  </si>
  <si>
    <t>30% DP</t>
  </si>
  <si>
    <t xml:space="preserve">70% Bank Loan </t>
  </si>
  <si>
    <t>12 MONTHS 0%</t>
  </si>
  <si>
    <t xml:space="preserve">PAYMENT SCHEME:   </t>
  </si>
  <si>
    <t>RESERVATION FEE – PHP. 20,000.00 FOR 15 DAYS   ( PART OF THE TCP )</t>
  </si>
  <si>
    <t>RFO UNITS/ON-GOING CONSTRUCTION</t>
  </si>
  <si>
    <t>FOR CONSTRUCTION UNITS</t>
  </si>
  <si>
    <t>70 % THRU PAG IBIG OR BANK FINANCING</t>
  </si>
  <si>
    <t>MAKE ALL CHECKS PAYABLE TO MLD DREAM BUILDERS, INC.</t>
  </si>
  <si>
    <t>PRICES ARE SUBJECT TO CHANGE WITHOUT PRIOR NOTICE</t>
  </si>
  <si>
    <t>FOR CONSTRUCTION</t>
  </si>
  <si>
    <t xml:space="preserve"> 30 % EQUITY:  </t>
  </si>
  <si>
    <t xml:space="preserve">TYPE </t>
  </si>
  <si>
    <t>TOWNHOUSE</t>
  </si>
  <si>
    <t xml:space="preserve">UNIT </t>
  </si>
  <si>
    <t>SIDE ATTACH</t>
  </si>
  <si>
    <t xml:space="preserve">SINGLE </t>
  </si>
  <si>
    <t xml:space="preserve">119 sqm </t>
  </si>
  <si>
    <t xml:space="preserve">112 sqm </t>
  </si>
  <si>
    <t xml:space="preserve">109 sqm </t>
  </si>
  <si>
    <t xml:space="preserve">113 sqm </t>
  </si>
  <si>
    <t xml:space="preserve">114 sqm </t>
  </si>
  <si>
    <t xml:space="preserve">116 sqm </t>
  </si>
  <si>
    <t xml:space="preserve">118 sqm </t>
  </si>
  <si>
    <t xml:space="preserve">107 sqm </t>
  </si>
  <si>
    <t xml:space="preserve">104 sqm </t>
  </si>
  <si>
    <t xml:space="preserve">102 sqm </t>
  </si>
  <si>
    <t xml:space="preserve">99 sqm </t>
  </si>
  <si>
    <t xml:space="preserve">113sqm </t>
  </si>
  <si>
    <t xml:space="preserve">105 sqm </t>
  </si>
  <si>
    <t xml:space="preserve">122 sqm </t>
  </si>
  <si>
    <t xml:space="preserve">137 sqm </t>
  </si>
  <si>
    <t xml:space="preserve">REAR ATTACH </t>
  </si>
  <si>
    <t xml:space="preserve">DUPLEX </t>
  </si>
  <si>
    <t xml:space="preserve">138 sqm </t>
  </si>
  <si>
    <t xml:space="preserve">100 sqm </t>
  </si>
  <si>
    <t xml:space="preserve">138 smq </t>
  </si>
  <si>
    <t xml:space="preserve">75 sqm </t>
  </si>
  <si>
    <t xml:space="preserve">98 sqm </t>
  </si>
  <si>
    <t xml:space="preserve">79 sqm </t>
  </si>
  <si>
    <t xml:space="preserve">DETACH </t>
  </si>
  <si>
    <t>125 sqm</t>
  </si>
  <si>
    <t xml:space="preserve">143 sqm </t>
  </si>
  <si>
    <t xml:space="preserve">125 sqm </t>
  </si>
  <si>
    <t xml:space="preserve">136 sqm </t>
  </si>
  <si>
    <t xml:space="preserve">121 sqm </t>
  </si>
  <si>
    <t xml:space="preserve">140 sqm </t>
  </si>
  <si>
    <t>SPECIAL UNIT</t>
  </si>
  <si>
    <t xml:space="preserve">2 STOREY </t>
  </si>
  <si>
    <t xml:space="preserve">69 sqm </t>
  </si>
  <si>
    <t xml:space="preserve">84 sqm </t>
  </si>
  <si>
    <t xml:space="preserve">48 sqm </t>
  </si>
  <si>
    <t xml:space="preserve">82 sqm </t>
  </si>
  <si>
    <t xml:space="preserve">47 sqm </t>
  </si>
  <si>
    <t xml:space="preserve">46 sqm </t>
  </si>
  <si>
    <t xml:space="preserve">45 sqm </t>
  </si>
  <si>
    <t xml:space="preserve">44 sqm </t>
  </si>
  <si>
    <t xml:space="preserve">              SOLA PLAINS @ TALAMBAN </t>
  </si>
  <si>
    <t xml:space="preserve">85 sqm </t>
  </si>
  <si>
    <t xml:space="preserve">83 sqm </t>
  </si>
  <si>
    <t>RESERVED</t>
  </si>
  <si>
    <t xml:space="preserve">NOTE: TOTAL CONTRACT PRICE ARE INCLUSIVE </t>
  </si>
  <si>
    <t xml:space="preserve">CLUBHOUSE </t>
  </si>
  <si>
    <t>12-18 MONTHS, 0% INTEREST</t>
  </si>
</sst>
</file>

<file path=xl/styles.xml><?xml version="1.0" encoding="utf-8"?>
<styleSheet xmlns="http://schemas.openxmlformats.org/spreadsheetml/2006/main">
  <numFmts count="1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Unicode MS"/>
      <family val="2"/>
    </font>
    <font>
      <b/>
      <sz val="14"/>
      <name val="Times New Roman"/>
      <family val="1"/>
    </font>
    <font>
      <b/>
      <sz val="20"/>
      <name val="Algerian"/>
      <family val="5"/>
    </font>
    <font>
      <b/>
      <sz val="9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9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3" fontId="22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3" fontId="22" fillId="0" borderId="0" xfId="42" applyFont="1" applyBorder="1" applyAlignment="1">
      <alignment horizontal="center"/>
    </xf>
    <xf numFmtId="43" fontId="22" fillId="0" borderId="0" xfId="0" applyNumberFormat="1" applyFont="1" applyBorder="1" applyAlignment="1">
      <alignment/>
    </xf>
    <xf numFmtId="43" fontId="22" fillId="0" borderId="10" xfId="42" applyFont="1" applyBorder="1" applyAlignment="1">
      <alignment horizontal="center" vertical="center"/>
    </xf>
    <xf numFmtId="43" fontId="24" fillId="0" borderId="10" xfId="42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43" fontId="22" fillId="0" borderId="10" xfId="42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43" fontId="24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0">
      <selection activeCell="N1" sqref="N1"/>
    </sheetView>
  </sheetViews>
  <sheetFormatPr defaultColWidth="9.140625" defaultRowHeight="15"/>
  <cols>
    <col min="1" max="1" width="8.00390625" style="0" customWidth="1"/>
    <col min="2" max="2" width="9.140625" style="0" hidden="1" customWidth="1"/>
    <col min="3" max="3" width="12.7109375" style="0" customWidth="1"/>
    <col min="4" max="4" width="13.421875" style="0" customWidth="1"/>
    <col min="5" max="5" width="13.00390625" style="0" customWidth="1"/>
    <col min="6" max="6" width="12.28125" style="0" customWidth="1"/>
    <col min="7" max="7" width="11.7109375" style="0" customWidth="1"/>
    <col min="8" max="8" width="14.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18.421875" style="0" customWidth="1"/>
  </cols>
  <sheetData>
    <row r="1" spans="1:11" ht="15">
      <c r="A1" s="1"/>
      <c r="B1" s="1"/>
      <c r="C1" s="1"/>
      <c r="D1" s="1"/>
      <c r="E1" s="22" t="s">
        <v>0</v>
      </c>
      <c r="F1" s="22"/>
      <c r="G1" s="22"/>
      <c r="H1" s="22"/>
      <c r="I1" s="1"/>
      <c r="J1" s="1"/>
      <c r="K1" s="1"/>
    </row>
    <row r="2" spans="1:11" ht="11.25" customHeight="1">
      <c r="A2" s="1"/>
      <c r="B2" s="1"/>
      <c r="C2" s="1"/>
      <c r="D2" s="1"/>
      <c r="E2" s="22"/>
      <c r="F2" s="22"/>
      <c r="G2" s="22"/>
      <c r="H2" s="22"/>
      <c r="I2" s="1"/>
      <c r="J2" s="1"/>
      <c r="K2" s="1"/>
    </row>
    <row r="3" spans="1:11" ht="15">
      <c r="A3" s="1"/>
      <c r="B3" s="1"/>
      <c r="C3" s="1"/>
      <c r="D3" s="1"/>
      <c r="E3" s="23"/>
      <c r="F3" s="23"/>
      <c r="G3" s="23"/>
      <c r="H3" s="23"/>
      <c r="I3" s="1"/>
      <c r="J3" s="1"/>
      <c r="K3" s="1"/>
    </row>
    <row r="4" spans="1:12" ht="18.75">
      <c r="A4" s="8"/>
      <c r="B4" s="8"/>
      <c r="C4" s="8"/>
      <c r="D4" s="18"/>
      <c r="E4" s="17" t="s">
        <v>64</v>
      </c>
      <c r="F4" s="17"/>
      <c r="G4" s="17"/>
      <c r="H4" s="17"/>
      <c r="I4" s="2"/>
      <c r="J4" s="9"/>
      <c r="K4" s="9"/>
      <c r="L4" s="1"/>
    </row>
    <row r="5" spans="1:12" ht="15">
      <c r="A5" s="3" t="s">
        <v>1</v>
      </c>
      <c r="B5" s="3"/>
      <c r="C5" s="3" t="s">
        <v>21</v>
      </c>
      <c r="D5" s="3" t="s">
        <v>2</v>
      </c>
      <c r="E5" s="3" t="s">
        <v>19</v>
      </c>
      <c r="F5" s="3" t="s">
        <v>3</v>
      </c>
      <c r="G5" s="3" t="s">
        <v>4</v>
      </c>
      <c r="H5" s="3" t="s">
        <v>5</v>
      </c>
      <c r="I5" s="3" t="s">
        <v>6</v>
      </c>
      <c r="J5" s="4" t="s">
        <v>7</v>
      </c>
      <c r="K5" s="3" t="s">
        <v>9</v>
      </c>
      <c r="L5" s="4" t="s">
        <v>8</v>
      </c>
    </row>
    <row r="6" spans="1:12" ht="17.25" customHeight="1">
      <c r="A6" s="5">
        <v>1</v>
      </c>
      <c r="B6" s="5"/>
      <c r="C6" s="3">
        <v>1</v>
      </c>
      <c r="D6" s="3" t="s">
        <v>22</v>
      </c>
      <c r="E6" s="3" t="s">
        <v>23</v>
      </c>
      <c r="F6" s="3" t="s">
        <v>24</v>
      </c>
      <c r="G6" s="3" t="s">
        <v>25</v>
      </c>
      <c r="H6" s="12">
        <v>4500500</v>
      </c>
      <c r="I6" s="21">
        <v>20000</v>
      </c>
      <c r="J6" s="12">
        <f aca="true" t="shared" si="0" ref="J6:J16">H6*30%</f>
        <v>1350150</v>
      </c>
      <c r="K6" s="12">
        <f>J6/12</f>
        <v>112512.5</v>
      </c>
      <c r="L6" s="12">
        <f aca="true" t="shared" si="1" ref="L6:L16">H6*70%</f>
        <v>3150350</v>
      </c>
    </row>
    <row r="7" spans="1:12" ht="15" customHeight="1">
      <c r="A7" s="5"/>
      <c r="B7" s="5"/>
      <c r="C7" s="3">
        <v>2</v>
      </c>
      <c r="D7" s="3" t="s">
        <v>22</v>
      </c>
      <c r="E7" s="3" t="s">
        <v>23</v>
      </c>
      <c r="F7" s="3" t="s">
        <v>26</v>
      </c>
      <c r="G7" s="3" t="s">
        <v>25</v>
      </c>
      <c r="H7" s="12">
        <v>4345500</v>
      </c>
      <c r="I7" s="21">
        <v>20000</v>
      </c>
      <c r="J7" s="12">
        <f t="shared" si="0"/>
        <v>1303650</v>
      </c>
      <c r="K7" s="12">
        <f aca="true" t="shared" si="2" ref="K7:K33">J7/12</f>
        <v>108637.5</v>
      </c>
      <c r="L7" s="12">
        <f t="shared" si="1"/>
        <v>3041850</v>
      </c>
    </row>
    <row r="8" spans="1:12" ht="14.25" customHeight="1">
      <c r="A8" s="13"/>
      <c r="B8" s="13"/>
      <c r="C8" s="20" t="s">
        <v>67</v>
      </c>
      <c r="D8" s="3" t="s">
        <v>22</v>
      </c>
      <c r="E8" s="3" t="s">
        <v>23</v>
      </c>
      <c r="F8" s="3" t="s">
        <v>31</v>
      </c>
      <c r="G8" s="3" t="s">
        <v>25</v>
      </c>
      <c r="H8" s="12">
        <v>4314500</v>
      </c>
      <c r="I8" s="21">
        <v>20000</v>
      </c>
      <c r="J8" s="12">
        <f t="shared" si="0"/>
        <v>1294350</v>
      </c>
      <c r="K8" s="12">
        <f t="shared" si="2"/>
        <v>107862.5</v>
      </c>
      <c r="L8" s="12">
        <f t="shared" si="1"/>
        <v>3020150</v>
      </c>
    </row>
    <row r="9" spans="1:12" s="14" customFormat="1" ht="16.5" customHeight="1">
      <c r="A9" s="15"/>
      <c r="B9" s="15"/>
      <c r="C9" s="20" t="s">
        <v>67</v>
      </c>
      <c r="D9" s="5" t="s">
        <v>22</v>
      </c>
      <c r="E9" s="5" t="s">
        <v>23</v>
      </c>
      <c r="F9" s="5" t="s">
        <v>32</v>
      </c>
      <c r="G9" s="5" t="s">
        <v>29</v>
      </c>
      <c r="H9" s="16">
        <v>4396000</v>
      </c>
      <c r="I9" s="11">
        <v>20000</v>
      </c>
      <c r="J9" s="6">
        <f t="shared" si="0"/>
        <v>1318800</v>
      </c>
      <c r="K9" s="6">
        <f t="shared" si="2"/>
        <v>109900</v>
      </c>
      <c r="L9" s="12">
        <f t="shared" si="1"/>
        <v>3077200</v>
      </c>
    </row>
    <row r="10" spans="1:12" ht="15">
      <c r="A10" s="5"/>
      <c r="B10" s="5"/>
      <c r="C10" s="20" t="s">
        <v>67</v>
      </c>
      <c r="D10" s="5" t="s">
        <v>22</v>
      </c>
      <c r="E10" s="5" t="s">
        <v>23</v>
      </c>
      <c r="F10" s="5" t="s">
        <v>33</v>
      </c>
      <c r="G10" s="5" t="s">
        <v>28</v>
      </c>
      <c r="H10" s="6">
        <v>4301000</v>
      </c>
      <c r="I10" s="11">
        <v>20000</v>
      </c>
      <c r="J10" s="6">
        <f t="shared" si="0"/>
        <v>1290300</v>
      </c>
      <c r="K10" s="6">
        <f t="shared" si="2"/>
        <v>107525</v>
      </c>
      <c r="L10" s="12">
        <f t="shared" si="1"/>
        <v>3010700</v>
      </c>
    </row>
    <row r="11" spans="1:12" ht="15">
      <c r="A11" s="5"/>
      <c r="B11" s="5"/>
      <c r="C11" s="20" t="s">
        <v>67</v>
      </c>
      <c r="D11" s="5" t="s">
        <v>22</v>
      </c>
      <c r="E11" s="5" t="s">
        <v>23</v>
      </c>
      <c r="F11" s="5" t="s">
        <v>34</v>
      </c>
      <c r="G11" s="5" t="s">
        <v>28</v>
      </c>
      <c r="H11" s="6">
        <v>4222500</v>
      </c>
      <c r="I11" s="11">
        <v>20000</v>
      </c>
      <c r="J11" s="6">
        <f t="shared" si="0"/>
        <v>1266750</v>
      </c>
      <c r="K11" s="6">
        <f t="shared" si="2"/>
        <v>105562.5</v>
      </c>
      <c r="L11" s="12">
        <f t="shared" si="1"/>
        <v>2955750</v>
      </c>
    </row>
    <row r="12" spans="1:12" ht="15">
      <c r="A12" s="5"/>
      <c r="B12" s="5"/>
      <c r="C12" s="3">
        <v>7</v>
      </c>
      <c r="D12" s="3" t="s">
        <v>22</v>
      </c>
      <c r="E12" s="3" t="s">
        <v>23</v>
      </c>
      <c r="F12" s="3" t="s">
        <v>34</v>
      </c>
      <c r="G12" s="3" t="s">
        <v>35</v>
      </c>
      <c r="H12" s="12">
        <v>4222500</v>
      </c>
      <c r="I12" s="21">
        <v>20000</v>
      </c>
      <c r="J12" s="12">
        <f t="shared" si="0"/>
        <v>1266750</v>
      </c>
      <c r="K12" s="12">
        <f t="shared" si="2"/>
        <v>105562.5</v>
      </c>
      <c r="L12" s="12">
        <f t="shared" si="1"/>
        <v>2955750</v>
      </c>
    </row>
    <row r="13" spans="1:12" ht="15">
      <c r="A13" s="5"/>
      <c r="B13" s="5"/>
      <c r="C13" s="20" t="s">
        <v>67</v>
      </c>
      <c r="D13" s="5" t="s">
        <v>22</v>
      </c>
      <c r="E13" s="5" t="s">
        <v>23</v>
      </c>
      <c r="F13" s="5" t="s">
        <v>36</v>
      </c>
      <c r="G13" s="5" t="s">
        <v>27</v>
      </c>
      <c r="H13" s="6">
        <v>4253500</v>
      </c>
      <c r="I13" s="11">
        <v>20000</v>
      </c>
      <c r="J13" s="6">
        <f t="shared" si="0"/>
        <v>1276050</v>
      </c>
      <c r="K13" s="6">
        <f t="shared" si="2"/>
        <v>106337.5</v>
      </c>
      <c r="L13" s="12">
        <f t="shared" si="1"/>
        <v>2977450</v>
      </c>
    </row>
    <row r="14" spans="1:12" ht="15">
      <c r="A14" s="5"/>
      <c r="B14" s="5"/>
      <c r="C14" s="20" t="s">
        <v>67</v>
      </c>
      <c r="D14" s="5" t="s">
        <v>47</v>
      </c>
      <c r="E14" s="5" t="s">
        <v>23</v>
      </c>
      <c r="F14" s="5" t="s">
        <v>37</v>
      </c>
      <c r="G14" s="5" t="s">
        <v>38</v>
      </c>
      <c r="H14" s="6">
        <v>5257000</v>
      </c>
      <c r="I14" s="11">
        <v>20000</v>
      </c>
      <c r="J14" s="6">
        <f t="shared" si="0"/>
        <v>1577100</v>
      </c>
      <c r="K14" s="6">
        <f t="shared" si="2"/>
        <v>131425</v>
      </c>
      <c r="L14" s="12">
        <f t="shared" si="1"/>
        <v>3679899.9999999995</v>
      </c>
    </row>
    <row r="15" spans="1:12" ht="15">
      <c r="A15" s="5"/>
      <c r="B15" s="5"/>
      <c r="C15" s="3" t="s">
        <v>69</v>
      </c>
      <c r="D15" s="3" t="s">
        <v>69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69</v>
      </c>
    </row>
    <row r="16" spans="1:12" ht="15">
      <c r="A16" s="5">
        <v>2</v>
      </c>
      <c r="B16" s="5"/>
      <c r="C16" s="20" t="s">
        <v>67</v>
      </c>
      <c r="D16" s="5" t="s">
        <v>39</v>
      </c>
      <c r="E16" s="5" t="s">
        <v>23</v>
      </c>
      <c r="F16" s="5" t="s">
        <v>36</v>
      </c>
      <c r="G16" s="5" t="s">
        <v>41</v>
      </c>
      <c r="H16" s="6">
        <v>4993500</v>
      </c>
      <c r="I16" s="11">
        <v>20000</v>
      </c>
      <c r="J16" s="6">
        <f t="shared" si="0"/>
        <v>1498050</v>
      </c>
      <c r="K16" s="6">
        <f t="shared" si="2"/>
        <v>124837.5</v>
      </c>
      <c r="L16" s="12">
        <f t="shared" si="1"/>
        <v>3495450</v>
      </c>
    </row>
    <row r="17" spans="1:12" ht="15">
      <c r="A17" s="5"/>
      <c r="B17" s="5"/>
      <c r="C17" s="3">
        <v>2</v>
      </c>
      <c r="D17" s="3" t="s">
        <v>39</v>
      </c>
      <c r="E17" s="3" t="s">
        <v>23</v>
      </c>
      <c r="F17" s="3" t="s">
        <v>42</v>
      </c>
      <c r="G17" s="3" t="s">
        <v>41</v>
      </c>
      <c r="H17" s="12">
        <v>4916000</v>
      </c>
      <c r="I17" s="21">
        <v>20000</v>
      </c>
      <c r="J17" s="12">
        <f aca="true" t="shared" si="3" ref="J17:J24">H17*30%</f>
        <v>1474800</v>
      </c>
      <c r="K17" s="12">
        <f t="shared" si="2"/>
        <v>122900</v>
      </c>
      <c r="L17" s="12">
        <f aca="true" t="shared" si="4" ref="L17:L24">H17*70%</f>
        <v>3441200</v>
      </c>
    </row>
    <row r="18" spans="1:12" ht="15">
      <c r="A18" s="5"/>
      <c r="B18" s="5"/>
      <c r="C18" s="3">
        <v>3</v>
      </c>
      <c r="D18" s="3" t="s">
        <v>39</v>
      </c>
      <c r="E18" s="3" t="s">
        <v>23</v>
      </c>
      <c r="F18" s="3" t="s">
        <v>42</v>
      </c>
      <c r="G18" s="3" t="s">
        <v>43</v>
      </c>
      <c r="H18" s="12">
        <v>4916000</v>
      </c>
      <c r="I18" s="21">
        <v>20000</v>
      </c>
      <c r="J18" s="12">
        <f t="shared" si="3"/>
        <v>1474800</v>
      </c>
      <c r="K18" s="12">
        <f t="shared" si="2"/>
        <v>122900</v>
      </c>
      <c r="L18" s="12">
        <f t="shared" si="4"/>
        <v>3441200</v>
      </c>
    </row>
    <row r="19" spans="1:12" ht="15">
      <c r="A19" s="5"/>
      <c r="B19" s="5"/>
      <c r="C19" s="20" t="s">
        <v>67</v>
      </c>
      <c r="D19" s="5" t="s">
        <v>40</v>
      </c>
      <c r="E19" s="5" t="s">
        <v>40</v>
      </c>
      <c r="F19" s="5" t="s">
        <v>44</v>
      </c>
      <c r="G19" s="5" t="s">
        <v>45</v>
      </c>
      <c r="H19" s="6">
        <v>3921500</v>
      </c>
      <c r="I19" s="11">
        <v>20000</v>
      </c>
      <c r="J19" s="6">
        <f t="shared" si="3"/>
        <v>1176450</v>
      </c>
      <c r="K19" s="6">
        <f t="shared" si="2"/>
        <v>98037.5</v>
      </c>
      <c r="L19" s="12">
        <f t="shared" si="4"/>
        <v>2745050</v>
      </c>
    </row>
    <row r="20" spans="1:12" ht="15">
      <c r="A20" s="5"/>
      <c r="B20" s="5"/>
      <c r="C20" s="20" t="s">
        <v>67</v>
      </c>
      <c r="D20" s="5" t="s">
        <v>40</v>
      </c>
      <c r="E20" s="5" t="s">
        <v>40</v>
      </c>
      <c r="F20" s="5" t="s">
        <v>46</v>
      </c>
      <c r="G20" s="5" t="s">
        <v>45</v>
      </c>
      <c r="H20" s="6">
        <v>3983500</v>
      </c>
      <c r="I20" s="11">
        <v>20000</v>
      </c>
      <c r="J20" s="6">
        <f t="shared" si="3"/>
        <v>1195050</v>
      </c>
      <c r="K20" s="6">
        <f t="shared" si="2"/>
        <v>99587.5</v>
      </c>
      <c r="L20" s="12">
        <f t="shared" si="4"/>
        <v>2788450</v>
      </c>
    </row>
    <row r="21" spans="1:12" ht="15">
      <c r="A21" s="5">
        <v>3</v>
      </c>
      <c r="B21" s="5"/>
      <c r="C21" s="3">
        <v>1</v>
      </c>
      <c r="D21" s="3" t="s">
        <v>39</v>
      </c>
      <c r="E21" s="3" t="s">
        <v>23</v>
      </c>
      <c r="F21" s="3" t="s">
        <v>48</v>
      </c>
      <c r="G21" s="3" t="s">
        <v>49</v>
      </c>
      <c r="H21" s="12">
        <v>5435500</v>
      </c>
      <c r="I21" s="21">
        <v>20000</v>
      </c>
      <c r="J21" s="12">
        <f t="shared" si="3"/>
        <v>1630650</v>
      </c>
      <c r="K21" s="12">
        <f t="shared" si="2"/>
        <v>135887.5</v>
      </c>
      <c r="L21" s="12">
        <f t="shared" si="4"/>
        <v>3804849.9999999995</v>
      </c>
    </row>
    <row r="22" spans="1:12" ht="15">
      <c r="A22" s="5"/>
      <c r="B22" s="5"/>
      <c r="C22" s="20" t="s">
        <v>67</v>
      </c>
      <c r="D22" s="5" t="s">
        <v>39</v>
      </c>
      <c r="E22" s="5" t="s">
        <v>23</v>
      </c>
      <c r="F22" s="5" t="s">
        <v>37</v>
      </c>
      <c r="G22" s="5" t="s">
        <v>49</v>
      </c>
      <c r="H22" s="6">
        <v>5389000</v>
      </c>
      <c r="I22" s="11">
        <v>20000</v>
      </c>
      <c r="J22" s="6">
        <f t="shared" si="3"/>
        <v>1616700</v>
      </c>
      <c r="K22" s="6">
        <f t="shared" si="2"/>
        <v>134725</v>
      </c>
      <c r="L22" s="12">
        <f t="shared" si="4"/>
        <v>3772299.9999999995</v>
      </c>
    </row>
    <row r="23" spans="1:12" ht="15">
      <c r="A23" s="5"/>
      <c r="B23" s="5"/>
      <c r="C23" s="3">
        <v>3</v>
      </c>
      <c r="D23" s="3" t="s">
        <v>39</v>
      </c>
      <c r="E23" s="3" t="s">
        <v>23</v>
      </c>
      <c r="F23" s="3" t="s">
        <v>30</v>
      </c>
      <c r="G23" s="3" t="s">
        <v>49</v>
      </c>
      <c r="H23" s="12">
        <v>5327000</v>
      </c>
      <c r="I23" s="21">
        <v>20000</v>
      </c>
      <c r="J23" s="12">
        <f t="shared" si="3"/>
        <v>1598100</v>
      </c>
      <c r="K23" s="12">
        <f t="shared" si="2"/>
        <v>133175</v>
      </c>
      <c r="L23" s="12">
        <f t="shared" si="4"/>
        <v>3728899.9999999995</v>
      </c>
    </row>
    <row r="24" spans="1:12" ht="15">
      <c r="A24" s="5"/>
      <c r="B24" s="5"/>
      <c r="C24" s="20" t="s">
        <v>67</v>
      </c>
      <c r="D24" s="5" t="s">
        <v>39</v>
      </c>
      <c r="E24" s="5" t="s">
        <v>23</v>
      </c>
      <c r="F24" s="5" t="s">
        <v>50</v>
      </c>
      <c r="G24" s="5" t="s">
        <v>49</v>
      </c>
      <c r="H24" s="6">
        <v>5435500</v>
      </c>
      <c r="I24" s="11">
        <v>20000</v>
      </c>
      <c r="J24" s="6">
        <f t="shared" si="3"/>
        <v>1630650</v>
      </c>
      <c r="K24" s="6">
        <f t="shared" si="2"/>
        <v>135887.5</v>
      </c>
      <c r="L24" s="12">
        <f t="shared" si="4"/>
        <v>3804849.9999999995</v>
      </c>
    </row>
    <row r="25" spans="1:12" ht="15" customHeight="1">
      <c r="A25" s="5">
        <v>4</v>
      </c>
      <c r="B25" s="5"/>
      <c r="C25" s="20" t="s">
        <v>67</v>
      </c>
      <c r="D25" s="5" t="s">
        <v>39</v>
      </c>
      <c r="E25" s="5" t="s">
        <v>23</v>
      </c>
      <c r="F25" s="5" t="s">
        <v>42</v>
      </c>
      <c r="G25" s="5" t="s">
        <v>51</v>
      </c>
      <c r="H25" s="6">
        <v>4916000</v>
      </c>
      <c r="I25" s="11">
        <v>20000</v>
      </c>
      <c r="J25" s="6">
        <f>H25*30%</f>
        <v>1474800</v>
      </c>
      <c r="K25" s="6">
        <f t="shared" si="2"/>
        <v>122900</v>
      </c>
      <c r="L25" s="12">
        <f>H25*70%</f>
        <v>3441200</v>
      </c>
    </row>
    <row r="26" spans="1:12" ht="15" customHeight="1">
      <c r="A26" s="5"/>
      <c r="B26" s="5"/>
      <c r="C26" s="3">
        <v>2</v>
      </c>
      <c r="D26" s="3" t="s">
        <v>39</v>
      </c>
      <c r="E26" s="3" t="s">
        <v>23</v>
      </c>
      <c r="F26" s="3" t="s">
        <v>52</v>
      </c>
      <c r="G26" s="3" t="s">
        <v>53</v>
      </c>
      <c r="H26" s="12">
        <v>5373500</v>
      </c>
      <c r="I26" s="21">
        <v>20000</v>
      </c>
      <c r="J26" s="12">
        <f aca="true" t="shared" si="5" ref="J26:J32">H26*30%</f>
        <v>1612050</v>
      </c>
      <c r="K26" s="12">
        <f t="shared" si="2"/>
        <v>134337.5</v>
      </c>
      <c r="L26" s="12">
        <f aca="true" t="shared" si="6" ref="L26:L32">H26*70%</f>
        <v>3761449.9999999995</v>
      </c>
    </row>
    <row r="27" spans="1:12" ht="15" customHeight="1">
      <c r="A27" s="5"/>
      <c r="B27" s="5"/>
      <c r="C27" s="20" t="s">
        <v>67</v>
      </c>
      <c r="D27" s="3" t="s">
        <v>67</v>
      </c>
      <c r="E27" s="3" t="s">
        <v>67</v>
      </c>
      <c r="F27" s="3" t="s">
        <v>67</v>
      </c>
      <c r="G27" s="3" t="s">
        <v>67</v>
      </c>
      <c r="H27" s="3" t="s">
        <v>67</v>
      </c>
      <c r="I27" s="3" t="s">
        <v>67</v>
      </c>
      <c r="J27" s="3" t="s">
        <v>67</v>
      </c>
      <c r="K27" s="3" t="s">
        <v>67</v>
      </c>
      <c r="L27" s="3" t="s">
        <v>67</v>
      </c>
    </row>
    <row r="28" spans="1:12" ht="15" customHeight="1">
      <c r="A28" s="5">
        <v>5</v>
      </c>
      <c r="B28" s="5"/>
      <c r="C28" s="20" t="s">
        <v>67</v>
      </c>
      <c r="D28" s="5" t="s">
        <v>54</v>
      </c>
      <c r="E28" s="5" t="s">
        <v>23</v>
      </c>
      <c r="F28" s="5" t="s">
        <v>56</v>
      </c>
      <c r="G28" s="5" t="s">
        <v>57</v>
      </c>
      <c r="H28" s="6">
        <v>3229500</v>
      </c>
      <c r="I28" s="11">
        <v>20000</v>
      </c>
      <c r="J28" s="6">
        <f t="shared" si="5"/>
        <v>968850</v>
      </c>
      <c r="K28" s="6">
        <f t="shared" si="2"/>
        <v>80737.5</v>
      </c>
      <c r="L28" s="12">
        <f t="shared" si="6"/>
        <v>2260650</v>
      </c>
    </row>
    <row r="29" spans="1:12" ht="15" customHeight="1">
      <c r="A29" s="5"/>
      <c r="B29" s="5"/>
      <c r="C29" s="20" t="s">
        <v>67</v>
      </c>
      <c r="D29" s="5" t="s">
        <v>20</v>
      </c>
      <c r="E29" s="5" t="s">
        <v>55</v>
      </c>
      <c r="F29" s="5" t="s">
        <v>58</v>
      </c>
      <c r="G29" s="5" t="s">
        <v>59</v>
      </c>
      <c r="H29" s="6">
        <v>2874000</v>
      </c>
      <c r="I29" s="11">
        <v>20000</v>
      </c>
      <c r="J29" s="6">
        <f t="shared" si="5"/>
        <v>862200</v>
      </c>
      <c r="K29" s="6">
        <f t="shared" si="2"/>
        <v>71850</v>
      </c>
      <c r="L29" s="12">
        <f t="shared" si="6"/>
        <v>2011799.9999999998</v>
      </c>
    </row>
    <row r="30" spans="1:12" ht="15" customHeight="1">
      <c r="A30" s="5"/>
      <c r="B30" s="5"/>
      <c r="C30" s="20" t="s">
        <v>67</v>
      </c>
      <c r="D30" s="5" t="s">
        <v>20</v>
      </c>
      <c r="E30" s="5" t="s">
        <v>55</v>
      </c>
      <c r="F30" s="5" t="s">
        <v>60</v>
      </c>
      <c r="G30" s="5" t="s">
        <v>57</v>
      </c>
      <c r="H30" s="6">
        <v>2888500</v>
      </c>
      <c r="I30" s="11">
        <v>20000</v>
      </c>
      <c r="J30" s="6">
        <f t="shared" si="5"/>
        <v>866550</v>
      </c>
      <c r="K30" s="6">
        <f t="shared" si="2"/>
        <v>72212.5</v>
      </c>
      <c r="L30" s="12">
        <f t="shared" si="6"/>
        <v>2021949.9999999998</v>
      </c>
    </row>
    <row r="31" spans="1:12" ht="15" customHeight="1">
      <c r="A31" s="5"/>
      <c r="B31" s="5"/>
      <c r="C31" s="20" t="s">
        <v>67</v>
      </c>
      <c r="D31" s="5" t="s">
        <v>20</v>
      </c>
      <c r="E31" s="5" t="s">
        <v>55</v>
      </c>
      <c r="F31" s="5" t="s">
        <v>61</v>
      </c>
      <c r="G31" s="5" t="s">
        <v>65</v>
      </c>
      <c r="H31" s="6">
        <v>2843000</v>
      </c>
      <c r="I31" s="11">
        <v>20000</v>
      </c>
      <c r="J31" s="6">
        <f t="shared" si="5"/>
        <v>852900</v>
      </c>
      <c r="K31" s="6">
        <f t="shared" si="2"/>
        <v>71075</v>
      </c>
      <c r="L31" s="12">
        <f t="shared" si="6"/>
        <v>1990099.9999999998</v>
      </c>
    </row>
    <row r="32" spans="1:12" ht="15" customHeight="1">
      <c r="A32" s="5"/>
      <c r="B32" s="5"/>
      <c r="C32" s="20" t="s">
        <v>67</v>
      </c>
      <c r="D32" s="5" t="s">
        <v>20</v>
      </c>
      <c r="E32" s="5" t="s">
        <v>55</v>
      </c>
      <c r="F32" s="5" t="s">
        <v>62</v>
      </c>
      <c r="G32" s="5" t="s">
        <v>57</v>
      </c>
      <c r="H32" s="6">
        <v>2797500</v>
      </c>
      <c r="I32" s="11">
        <v>20000</v>
      </c>
      <c r="J32" s="6">
        <f t="shared" si="5"/>
        <v>839250</v>
      </c>
      <c r="K32" s="6">
        <f t="shared" si="2"/>
        <v>69937.5</v>
      </c>
      <c r="L32" s="12">
        <f t="shared" si="6"/>
        <v>1958249.9999999998</v>
      </c>
    </row>
    <row r="33" spans="1:12" ht="15">
      <c r="A33" s="5"/>
      <c r="B33" s="5"/>
      <c r="C33" s="20" t="s">
        <v>67</v>
      </c>
      <c r="D33" s="5" t="s">
        <v>20</v>
      </c>
      <c r="E33" s="5" t="s">
        <v>55</v>
      </c>
      <c r="F33" s="5" t="s">
        <v>63</v>
      </c>
      <c r="G33" s="5" t="s">
        <v>66</v>
      </c>
      <c r="H33" s="6">
        <v>2752000</v>
      </c>
      <c r="I33" s="11">
        <v>20000</v>
      </c>
      <c r="J33" s="6">
        <f>H33*30%</f>
        <v>825600</v>
      </c>
      <c r="K33" s="6">
        <f t="shared" si="2"/>
        <v>68800</v>
      </c>
      <c r="L33" s="12">
        <f>H33*70%</f>
        <v>1926399.9999999998</v>
      </c>
    </row>
    <row r="34" spans="1:12" ht="15">
      <c r="A34" s="8"/>
      <c r="B34" s="8"/>
      <c r="C34" s="8"/>
      <c r="D34" s="8"/>
      <c r="E34" s="8"/>
      <c r="F34" s="8"/>
      <c r="G34" s="9"/>
      <c r="H34" s="9"/>
      <c r="I34" s="10"/>
      <c r="J34" s="10"/>
      <c r="K34" s="10"/>
      <c r="L34" s="1"/>
    </row>
    <row r="35" spans="1:11" ht="15">
      <c r="A35" s="7" t="s">
        <v>10</v>
      </c>
      <c r="B35" s="7"/>
      <c r="C35" s="7"/>
      <c r="D35" s="7"/>
      <c r="E35" s="7"/>
      <c r="F35" s="7"/>
      <c r="G35" s="7"/>
      <c r="H35" s="1"/>
      <c r="I35" s="7" t="s">
        <v>14</v>
      </c>
      <c r="J35" s="7"/>
      <c r="K35" s="7"/>
    </row>
    <row r="36" spans="1:14" ht="15">
      <c r="A36" s="7" t="s">
        <v>11</v>
      </c>
      <c r="B36" s="7"/>
      <c r="C36" s="7"/>
      <c r="D36" s="7"/>
      <c r="E36" s="7"/>
      <c r="F36" s="7"/>
      <c r="G36" s="7"/>
      <c r="H36" s="1"/>
      <c r="I36" s="7" t="s">
        <v>15</v>
      </c>
      <c r="J36" s="7"/>
      <c r="K36" s="7"/>
      <c r="L36" s="7"/>
      <c r="M36" s="7"/>
      <c r="N36" s="7"/>
    </row>
    <row r="37" spans="1:14" ht="15">
      <c r="A37" s="7" t="s">
        <v>18</v>
      </c>
      <c r="B37" s="7" t="s">
        <v>12</v>
      </c>
      <c r="C37" s="7"/>
      <c r="D37" s="7"/>
      <c r="E37" s="7"/>
      <c r="F37" s="7"/>
      <c r="G37" s="7"/>
      <c r="H37" s="1"/>
      <c r="I37" s="7" t="s">
        <v>16</v>
      </c>
      <c r="J37" s="7"/>
      <c r="K37" s="7"/>
      <c r="L37" s="7"/>
      <c r="M37" s="7"/>
      <c r="N37" s="7"/>
    </row>
    <row r="38" spans="1:14" ht="15">
      <c r="A38" s="7"/>
      <c r="B38" s="7" t="s">
        <v>13</v>
      </c>
      <c r="C38" s="7" t="s">
        <v>17</v>
      </c>
      <c r="D38" s="7"/>
      <c r="E38" s="7"/>
      <c r="F38" s="7" t="s">
        <v>70</v>
      </c>
      <c r="G38" s="7"/>
      <c r="H38" s="1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7"/>
      <c r="G39" s="7"/>
      <c r="H39" s="1"/>
      <c r="I39" s="7"/>
      <c r="J39" s="7"/>
      <c r="K39" s="7"/>
      <c r="L39" s="7"/>
      <c r="M39" s="7"/>
      <c r="N39" s="7"/>
    </row>
    <row r="40" spans="1:11" ht="15">
      <c r="A40" s="19" t="s">
        <v>68</v>
      </c>
      <c r="B40" s="19"/>
      <c r="C40" s="19"/>
      <c r="D40" s="19"/>
      <c r="E40" s="19"/>
      <c r="F40" s="7"/>
      <c r="G40" s="7"/>
      <c r="H40" s="1"/>
      <c r="I40" s="1"/>
      <c r="J40" s="1"/>
      <c r="K40" s="1"/>
    </row>
    <row r="41" spans="1:11" ht="1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</row>
    <row r="42" spans="1:7" ht="15">
      <c r="A42" s="7"/>
      <c r="B42" s="7"/>
      <c r="C42" s="7"/>
      <c r="D42" s="7"/>
      <c r="E42" s="7"/>
      <c r="F42" s="7"/>
      <c r="G42" s="7"/>
    </row>
  </sheetData>
  <sheetProtection/>
  <mergeCells count="2">
    <mergeCell ref="E1:H2"/>
    <mergeCell ref="E3:H3"/>
  </mergeCells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mld</dc:creator>
  <cp:keywords/>
  <dc:description/>
  <cp:lastModifiedBy>northfield</cp:lastModifiedBy>
  <cp:lastPrinted>2013-10-01T09:39:38Z</cp:lastPrinted>
  <dcterms:created xsi:type="dcterms:W3CDTF">2011-03-02T02:27:18Z</dcterms:created>
  <dcterms:modified xsi:type="dcterms:W3CDTF">2014-01-15T03:24:12Z</dcterms:modified>
  <cp:category/>
  <cp:version/>
  <cp:contentType/>
  <cp:contentStatus/>
</cp:coreProperties>
</file>